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\\sharing\3-Social Project\2024\13. Калькулятор\"/>
    </mc:Choice>
  </mc:AlternateContent>
  <xr:revisionPtr revIDLastSave="0" documentId="13_ncr:1_{33207B42-674B-4659-96CC-CE278E0C10CF}" xr6:coauthVersionLast="45" xr6:coauthVersionMax="45" xr10:uidLastSave="{00000000-0000-0000-0000-000000000000}"/>
  <bookViews>
    <workbookView xWindow="-120" yWindow="-120" windowWidth="29040" windowHeight="15840" xr2:uid="{B7898390-C91B-469C-B3B1-660C014F5CA0}"/>
  </bookViews>
  <sheets>
    <sheet name="Calculator for a meeting" sheetId="3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30" i="3" l="1"/>
  <c r="G31" i="3"/>
  <c r="G18" i="3"/>
  <c r="G17" i="3"/>
  <c r="D35" i="3"/>
  <c r="D22" i="3"/>
  <c r="D10" i="3"/>
  <c r="D11" i="3" l="1"/>
  <c r="G5" i="3" s="1"/>
  <c r="G6" i="3" s="1"/>
  <c r="D37" i="3" l="1"/>
  <c r="D36" i="3"/>
  <c r="D23" i="3"/>
  <c r="D24" i="3"/>
</calcChain>
</file>

<file path=xl/sharedStrings.xml><?xml version="1.0" encoding="utf-8"?>
<sst xmlns="http://schemas.openxmlformats.org/spreadsheetml/2006/main" count="32" uniqueCount="16">
  <si>
    <t>Haftasiga nechi kun ishlaysiz?</t>
  </si>
  <si>
    <t>Bir oyda umumiy ishlash soati</t>
  </si>
  <si>
    <t>Oylik maoshingiz (so'mda)</t>
  </si>
  <si>
    <t>Majlisadan tahminiy yo'qotilgan vaqt (daqiqada)</t>
  </si>
  <si>
    <t>Majlis davomiyligi (daqiqada)</t>
  </si>
  <si>
    <t>Majlis uchun yo'qotilgan umumiy xarajat</t>
  </si>
  <si>
    <t>Majlis uchun yo'qotilgan xarajat har bir kishi uchun</t>
  </si>
  <si>
    <t>Majlisda qatnashuvchilarnig umumiy soni</t>
  </si>
  <si>
    <t>Har bir soat uchun taxminiy xarajat (so'mda)</t>
  </si>
  <si>
    <t>Taxminiy soatbay ish haqi (so'mda)</t>
  </si>
  <si>
    <t>Majlis uchun yo'qotilgan xarajatlar ( 1 soat uchun)</t>
  </si>
  <si>
    <t>Majlis uchun umumiy xarajatlar</t>
  </si>
  <si>
    <t>Xorij tajribasi asosida majlislarda yo'qotilgan zararni hisoblash</t>
  </si>
  <si>
    <t>Ma'lumotlarni ushbu blok ichiga kiriting</t>
  </si>
  <si>
    <t>MHTI so'rovi natijalariga ko'ra majlislarda yo'qotilgan zararni hisoblash</t>
  </si>
  <si>
    <t>Majlis uchun sarflanadigan umumiy xarajatlar (Opportunity cost)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</si>
</sst>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2"/>
      <color theme="1"/>
      <name val="Шрифт текста"/>
      <family val="2"/>
    </font>
    <font>
      <b/>
      <sz val="12"/>
      <color theme="1"/>
      <name val="Шрифт текста"/>
    </font>
    <font>
      <b/>
      <sz val="18"/>
      <color theme="0"/>
      <name val="Cambria"/>
      <family val="1"/>
    </font>
    <font>
      <b/>
      <sz val="12"/>
      <color theme="0"/>
      <name val="Шрифт текста"/>
    </font>
    <font>
      <sz val="12"/>
      <color theme="0"/>
      <name val="Шрифт текста"/>
    </font>
    <font>
      <b/>
      <sz val="12"/>
      <name val="Cambria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3" fillId="4" borderId="8" xfId="0" applyFont="1" applyFill="1" applyBorder="1" applyAlignment="1">
      <alignment wrapText="1"/>
    </xf>
    <xf numFmtId="3" fontId="4" fillId="4" borderId="8" xfId="0" applyNumberFormat="1" applyFont="1" applyFill="1" applyBorder="1"/>
    <xf numFmtId="0" fontId="0" fillId="4" borderId="0" xfId="0" applyFill="1"/>
    <xf numFmtId="0" fontId="0" fillId="4" borderId="1" xfId="0" applyFill="1" applyBorder="1"/>
    <xf numFmtId="0" fontId="0" fillId="4" borderId="2" xfId="0" applyFill="1" applyBorder="1"/>
    <xf numFmtId="0" fontId="0" fillId="4" borderId="3" xfId="0" applyFill="1" applyBorder="1"/>
    <xf numFmtId="0" fontId="2" fillId="4" borderId="0" xfId="0" applyFont="1" applyFill="1" applyAlignment="1">
      <alignment horizontal="center"/>
    </xf>
    <xf numFmtId="0" fontId="0" fillId="4" borderId="4" xfId="0" applyFill="1" applyBorder="1"/>
    <xf numFmtId="3" fontId="0" fillId="4" borderId="0" xfId="0" applyNumberFormat="1" applyFill="1"/>
    <xf numFmtId="0" fontId="0" fillId="4" borderId="0" xfId="0" applyFill="1" applyAlignment="1">
      <alignment wrapText="1"/>
    </xf>
    <xf numFmtId="0" fontId="0" fillId="4" borderId="5" xfId="0" applyFill="1" applyBorder="1"/>
    <xf numFmtId="0" fontId="0" fillId="4" borderId="8" xfId="0" applyFill="1" applyBorder="1"/>
    <xf numFmtId="0" fontId="0" fillId="4" borderId="6" xfId="0" applyFill="1" applyBorder="1"/>
    <xf numFmtId="0" fontId="1" fillId="4" borderId="9" xfId="0" applyFont="1" applyFill="1" applyBorder="1" applyAlignment="1">
      <alignment horizontal="left" vertical="center" wrapText="1"/>
    </xf>
    <xf numFmtId="3" fontId="0" fillId="4" borderId="9" xfId="0" applyNumberForma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left" vertical="center" wrapText="1"/>
    </xf>
    <xf numFmtId="3" fontId="0" fillId="4" borderId="10" xfId="0" applyNumberFormat="1" applyFill="1" applyBorder="1" applyAlignment="1">
      <alignment horizontal="center" vertical="center"/>
    </xf>
    <xf numFmtId="0" fontId="1" fillId="5" borderId="0" xfId="0" applyFont="1" applyFill="1" applyAlignment="1">
      <alignment horizontal="left" vertical="center" wrapText="1"/>
    </xf>
    <xf numFmtId="3" fontId="0" fillId="5" borderId="0" xfId="0" applyNumberFormat="1" applyFill="1" applyAlignment="1">
      <alignment horizontal="center" vertical="center"/>
    </xf>
    <xf numFmtId="3" fontId="0" fillId="4" borderId="11" xfId="0" applyNumberFormat="1" applyFill="1" applyBorder="1" applyAlignment="1">
      <alignment horizontal="center" vertical="center"/>
    </xf>
    <xf numFmtId="0" fontId="1" fillId="4" borderId="12" xfId="0" applyFont="1" applyFill="1" applyBorder="1" applyAlignment="1">
      <alignment horizontal="left" vertical="center" wrapText="1"/>
    </xf>
    <xf numFmtId="0" fontId="1" fillId="4" borderId="13" xfId="0" applyFont="1" applyFill="1" applyBorder="1" applyAlignment="1">
      <alignment horizontal="left" vertical="center" wrapText="1"/>
    </xf>
    <xf numFmtId="0" fontId="1" fillId="4" borderId="14" xfId="0" applyFont="1" applyFill="1" applyBorder="1" applyAlignment="1">
      <alignment horizontal="left" vertical="center" wrapText="1"/>
    </xf>
    <xf numFmtId="3" fontId="0" fillId="5" borderId="0" xfId="0" applyNumberFormat="1" applyFill="1" applyBorder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0" fontId="5" fillId="2" borderId="8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0" fontId="2" fillId="3" borderId="7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453913</xdr:colOff>
      <xdr:row>2</xdr:row>
      <xdr:rowOff>67237</xdr:rowOff>
    </xdr:from>
    <xdr:to>
      <xdr:col>3</xdr:col>
      <xdr:colOff>940493</xdr:colOff>
      <xdr:row>3</xdr:row>
      <xdr:rowOff>112060</xdr:rowOff>
    </xdr:to>
    <xdr:pic>
      <xdr:nvPicPr>
        <xdr:cNvPr id="5" name="Graphic 4" descr="Arrow Down with solid fill">
          <a:extLst>
            <a:ext uri="{FF2B5EF4-FFF2-40B4-BE49-F238E27FC236}">
              <a16:creationId xmlns:a16="http://schemas.microsoft.com/office/drawing/2014/main" id="{39429F6B-221C-D4F3-2183-30DED88FE8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252707" y="694766"/>
          <a:ext cx="487381" cy="336176"/>
        </a:xfrm>
        <a:prstGeom prst="rect">
          <a:avLst/>
        </a:prstGeom>
      </xdr:spPr>
    </xdr:pic>
    <xdr:clientData/>
  </xdr:twoCellAnchor>
  <xdr:oneCellAnchor>
    <xdr:from>
      <xdr:col>3</xdr:col>
      <xdr:colOff>501538</xdr:colOff>
      <xdr:row>14</xdr:row>
      <xdr:rowOff>67237</xdr:rowOff>
    </xdr:from>
    <xdr:ext cx="487381" cy="336176"/>
    <xdr:pic>
      <xdr:nvPicPr>
        <xdr:cNvPr id="7" name="Graphic 6" descr="Arrow Down with solid fill">
          <a:extLst>
            <a:ext uri="{FF2B5EF4-FFF2-40B4-BE49-F238E27FC236}">
              <a16:creationId xmlns:a16="http://schemas.microsoft.com/office/drawing/2014/main" id="{4A52F29A-B17B-48EE-8361-DFFC86968F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302013" y="4220137"/>
          <a:ext cx="487381" cy="336176"/>
        </a:xfrm>
        <a:prstGeom prst="rect">
          <a:avLst/>
        </a:prstGeom>
      </xdr:spPr>
    </xdr:pic>
    <xdr:clientData/>
  </xdr:oneCellAnchor>
  <xdr:oneCellAnchor>
    <xdr:from>
      <xdr:col>3</xdr:col>
      <xdr:colOff>511063</xdr:colOff>
      <xdr:row>27</xdr:row>
      <xdr:rowOff>172012</xdr:rowOff>
    </xdr:from>
    <xdr:ext cx="487381" cy="336176"/>
    <xdr:pic>
      <xdr:nvPicPr>
        <xdr:cNvPr id="2" name="Graphic 1" descr="Arrow Down with solid fill">
          <a:extLst>
            <a:ext uri="{FF2B5EF4-FFF2-40B4-BE49-F238E27FC236}">
              <a16:creationId xmlns:a16="http://schemas.microsoft.com/office/drawing/2014/main" id="{19473863-E8BE-4AE6-9C2B-B927AAA3D8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311538" y="8287312"/>
          <a:ext cx="487381" cy="336176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</xdr:row>
      <xdr:rowOff>67237</xdr:rowOff>
    </xdr:from>
    <xdr:ext cx="486580" cy="330573"/>
    <xdr:pic>
      <xdr:nvPicPr>
        <xdr:cNvPr id="8" name="Graphic 4" descr="Arrow Down with solid fill">
          <a:extLst>
            <a:ext uri="{FF2B5EF4-FFF2-40B4-BE49-F238E27FC236}">
              <a16:creationId xmlns:a16="http://schemas.microsoft.com/office/drawing/2014/main" id="{08A88116-55E5-4AD0-A873-1A72BAD843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250306" y="693166"/>
          <a:ext cx="486580" cy="330573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</xdr:row>
      <xdr:rowOff>67237</xdr:rowOff>
    </xdr:from>
    <xdr:ext cx="486580" cy="330573"/>
    <xdr:pic>
      <xdr:nvPicPr>
        <xdr:cNvPr id="9" name="Graphic 4" descr="Arrow Down with solid fill">
          <a:extLst>
            <a:ext uri="{FF2B5EF4-FFF2-40B4-BE49-F238E27FC236}">
              <a16:creationId xmlns:a16="http://schemas.microsoft.com/office/drawing/2014/main" id="{84A5C2C1-270A-498C-8F8A-C654C68B2A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5244877" y="693166"/>
          <a:ext cx="486580" cy="330573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</xdr:row>
      <xdr:rowOff>67237</xdr:rowOff>
    </xdr:from>
    <xdr:ext cx="486580" cy="330573"/>
    <xdr:pic>
      <xdr:nvPicPr>
        <xdr:cNvPr id="10" name="Graphic 4" descr="Arrow Down with solid fill">
          <a:extLst>
            <a:ext uri="{FF2B5EF4-FFF2-40B4-BE49-F238E27FC236}">
              <a16:creationId xmlns:a16="http://schemas.microsoft.com/office/drawing/2014/main" id="{A8576006-EF7F-4E0D-A097-256E4C6172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8198877" y="693166"/>
          <a:ext cx="486580" cy="330573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14</xdr:row>
      <xdr:rowOff>67237</xdr:rowOff>
    </xdr:from>
    <xdr:ext cx="487381" cy="336176"/>
    <xdr:pic>
      <xdr:nvPicPr>
        <xdr:cNvPr id="11" name="Graphic 6" descr="Arrow Down with solid fill">
          <a:extLst>
            <a:ext uri="{FF2B5EF4-FFF2-40B4-BE49-F238E27FC236}">
              <a16:creationId xmlns:a16="http://schemas.microsoft.com/office/drawing/2014/main" id="{64E30C22-5CBE-4237-976F-E5F43A19C8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787788" y="5442058"/>
          <a:ext cx="487381" cy="336176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14</xdr:row>
      <xdr:rowOff>67237</xdr:rowOff>
    </xdr:from>
    <xdr:ext cx="487381" cy="336176"/>
    <xdr:pic>
      <xdr:nvPicPr>
        <xdr:cNvPr id="12" name="Graphic 6" descr="Arrow Down with solid fill">
          <a:extLst>
            <a:ext uri="{FF2B5EF4-FFF2-40B4-BE49-F238E27FC236}">
              <a16:creationId xmlns:a16="http://schemas.microsoft.com/office/drawing/2014/main" id="{8A2820C4-C071-4AE5-AF38-E83B08B2FF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787788" y="5442058"/>
          <a:ext cx="487381" cy="336176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14</xdr:row>
      <xdr:rowOff>67237</xdr:rowOff>
    </xdr:from>
    <xdr:ext cx="487381" cy="336176"/>
    <xdr:pic>
      <xdr:nvPicPr>
        <xdr:cNvPr id="13" name="Graphic 6" descr="Arrow Down with solid fill">
          <a:extLst>
            <a:ext uri="{FF2B5EF4-FFF2-40B4-BE49-F238E27FC236}">
              <a16:creationId xmlns:a16="http://schemas.microsoft.com/office/drawing/2014/main" id="{5B679945-C5C7-42E5-87EC-9EA02F9D2A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787788" y="5442058"/>
          <a:ext cx="487381" cy="336176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27</xdr:row>
      <xdr:rowOff>172012</xdr:rowOff>
    </xdr:from>
    <xdr:ext cx="487381" cy="336176"/>
    <xdr:pic>
      <xdr:nvPicPr>
        <xdr:cNvPr id="14" name="Graphic 1" descr="Arrow Down with solid fill">
          <a:extLst>
            <a:ext uri="{FF2B5EF4-FFF2-40B4-BE49-F238E27FC236}">
              <a16:creationId xmlns:a16="http://schemas.microsoft.com/office/drawing/2014/main" id="{77A4DEE2-CEA0-4251-A082-450A7509A5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797313" y="10214083"/>
          <a:ext cx="487381" cy="336176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27</xdr:row>
      <xdr:rowOff>172012</xdr:rowOff>
    </xdr:from>
    <xdr:ext cx="487381" cy="336176"/>
    <xdr:pic>
      <xdr:nvPicPr>
        <xdr:cNvPr id="15" name="Graphic 1" descr="Arrow Down with solid fill">
          <a:extLst>
            <a:ext uri="{FF2B5EF4-FFF2-40B4-BE49-F238E27FC236}">
              <a16:creationId xmlns:a16="http://schemas.microsoft.com/office/drawing/2014/main" id="{5ECA334C-307F-49F4-A868-6E41273ACD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797313" y="10214083"/>
          <a:ext cx="487381" cy="336176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27</xdr:row>
      <xdr:rowOff>172012</xdr:rowOff>
    </xdr:from>
    <xdr:ext cx="487381" cy="336176"/>
    <xdr:pic>
      <xdr:nvPicPr>
        <xdr:cNvPr id="16" name="Graphic 1" descr="Arrow Down with solid fill">
          <a:extLst>
            <a:ext uri="{FF2B5EF4-FFF2-40B4-BE49-F238E27FC236}">
              <a16:creationId xmlns:a16="http://schemas.microsoft.com/office/drawing/2014/main" id="{67AAF3AA-3D76-4EB2-A731-AA1F5C8DBD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797313" y="10214083"/>
          <a:ext cx="487381" cy="33617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BFBDB5-C9D8-4AB8-B256-D1F86CA00CCB}">
  <dimension ref="B1:H38"/>
  <sheetViews>
    <sheetView tabSelected="1" topLeftCell="A10" zoomScale="70" zoomScaleNormal="70" workbookViewId="0">
      <selection activeCell="G31" sqref="G31"/>
    </sheetView>
  </sheetViews>
  <sheetFormatPr defaultRowHeight="24.95" customHeight="1"/>
  <cols>
    <col min="1" max="2" width="8.88671875" style="3"/>
    <col min="3" max="3" width="32.21875" style="3" customWidth="1"/>
    <col min="4" max="4" width="14.109375" style="3" customWidth="1"/>
    <col min="5" max="5" width="9.88671875" style="3" customWidth="1"/>
    <col min="6" max="6" width="38.77734375" style="3" customWidth="1"/>
    <col min="7" max="7" width="9.88671875" style="3" bestFit="1" customWidth="1"/>
    <col min="8" max="16384" width="8.88671875" style="3"/>
  </cols>
  <sheetData>
    <row r="1" spans="2:8" ht="24.95" customHeight="1" thickBot="1"/>
    <row r="2" spans="2:8" ht="24.95" customHeight="1">
      <c r="B2" s="4"/>
      <c r="C2" s="28" t="s">
        <v>15</v>
      </c>
      <c r="D2" s="28"/>
      <c r="E2" s="28"/>
      <c r="F2" s="28"/>
      <c r="G2" s="28"/>
      <c r="H2" s="5"/>
    </row>
    <row r="3" spans="2:8" ht="22.5">
      <c r="B3" s="6"/>
      <c r="C3" s="25" t="s">
        <v>13</v>
      </c>
      <c r="D3" s="25"/>
      <c r="E3" s="7"/>
      <c r="F3" s="7"/>
      <c r="G3" s="7"/>
      <c r="H3" s="8"/>
    </row>
    <row r="4" spans="2:8" ht="15.75" customHeight="1" thickBot="1">
      <c r="B4" s="6"/>
      <c r="C4" s="27"/>
      <c r="D4" s="27"/>
      <c r="H4" s="8"/>
    </row>
    <row r="5" spans="2:8" ht="39" customHeight="1">
      <c r="B5" s="6"/>
      <c r="C5" s="21" t="s">
        <v>0</v>
      </c>
      <c r="D5" s="20">
        <v>5</v>
      </c>
      <c r="E5" s="9"/>
      <c r="F5" s="14" t="s">
        <v>10</v>
      </c>
      <c r="G5" s="15">
        <f>D11*D8</f>
        <v>1136363.6363636365</v>
      </c>
      <c r="H5" s="8"/>
    </row>
    <row r="6" spans="2:8" ht="39" customHeight="1" thickBot="1">
      <c r="B6" s="6"/>
      <c r="C6" s="22" t="s">
        <v>2</v>
      </c>
      <c r="D6" s="20">
        <v>4000000</v>
      </c>
      <c r="E6" s="9"/>
      <c r="F6" s="16" t="s">
        <v>11</v>
      </c>
      <c r="G6" s="17">
        <f>(G5/60)*90</f>
        <v>1704545.4545454546</v>
      </c>
      <c r="H6" s="8"/>
    </row>
    <row r="7" spans="2:8" ht="39" customHeight="1" thickTop="1">
      <c r="B7" s="6"/>
      <c r="C7" s="22" t="s">
        <v>4</v>
      </c>
      <c r="D7" s="20">
        <v>90</v>
      </c>
      <c r="E7" s="9"/>
      <c r="H7" s="8"/>
    </row>
    <row r="8" spans="2:8" ht="39" customHeight="1" thickBot="1">
      <c r="B8" s="6"/>
      <c r="C8" s="23" t="s">
        <v>7</v>
      </c>
      <c r="D8" s="20">
        <v>50</v>
      </c>
      <c r="H8" s="8"/>
    </row>
    <row r="9" spans="2:8" ht="15">
      <c r="B9" s="6"/>
      <c r="C9" s="10"/>
      <c r="D9" s="9"/>
      <c r="E9" s="9"/>
      <c r="H9" s="8"/>
    </row>
    <row r="10" spans="2:8" ht="45.75" customHeight="1">
      <c r="B10" s="6"/>
      <c r="C10" s="18" t="s">
        <v>1</v>
      </c>
      <c r="D10" s="24">
        <f>4.4*D5*8</f>
        <v>176</v>
      </c>
      <c r="H10" s="8"/>
    </row>
    <row r="11" spans="2:8" ht="38.25" customHeight="1">
      <c r="B11" s="6"/>
      <c r="C11" s="18" t="s">
        <v>9</v>
      </c>
      <c r="D11" s="24">
        <f>D6/D10</f>
        <v>22727.272727272728</v>
      </c>
      <c r="H11" s="8"/>
    </row>
    <row r="12" spans="2:8" ht="16.5" thickBot="1">
      <c r="B12" s="11"/>
      <c r="C12" s="1"/>
      <c r="D12" s="2"/>
      <c r="E12" s="12"/>
      <c r="F12" s="12"/>
      <c r="G12" s="12"/>
      <c r="H12" s="13"/>
    </row>
    <row r="13" spans="2:8" ht="24.95" customHeight="1" thickBot="1"/>
    <row r="14" spans="2:8" ht="24.95" customHeight="1">
      <c r="B14" s="4"/>
      <c r="C14" s="28" t="s">
        <v>12</v>
      </c>
      <c r="D14" s="28"/>
      <c r="E14" s="28"/>
      <c r="F14" s="28"/>
      <c r="G14" s="28"/>
      <c r="H14" s="5"/>
    </row>
    <row r="15" spans="2:8" ht="22.5">
      <c r="B15" s="6"/>
      <c r="C15" s="25" t="s">
        <v>13</v>
      </c>
      <c r="D15" s="25"/>
      <c r="E15" s="7"/>
      <c r="F15" s="7"/>
      <c r="G15" s="7"/>
      <c r="H15" s="8"/>
    </row>
    <row r="16" spans="2:8" ht="15.75" customHeight="1" thickBot="1">
      <c r="B16" s="6"/>
      <c r="C16" s="27"/>
      <c r="D16" s="27"/>
      <c r="H16" s="8"/>
    </row>
    <row r="17" spans="2:8" ht="31.5" customHeight="1">
      <c r="B17" s="6"/>
      <c r="C17" s="21" t="s">
        <v>0</v>
      </c>
      <c r="D17" s="20">
        <v>5</v>
      </c>
      <c r="E17" s="9"/>
      <c r="F17" s="14" t="s">
        <v>6</v>
      </c>
      <c r="G17" s="15">
        <f>D23/60*D24</f>
        <v>14393.939393939394</v>
      </c>
      <c r="H17" s="8"/>
    </row>
    <row r="18" spans="2:8" ht="16.5" thickBot="1">
      <c r="B18" s="6"/>
      <c r="C18" s="22" t="s">
        <v>2</v>
      </c>
      <c r="D18" s="20">
        <v>4000000</v>
      </c>
      <c r="E18" s="9"/>
      <c r="F18" s="16" t="s">
        <v>5</v>
      </c>
      <c r="G18" s="17">
        <f>G17*D20</f>
        <v>719696.96969696973</v>
      </c>
      <c r="H18" s="8"/>
    </row>
    <row r="19" spans="2:8" ht="34.5" customHeight="1" thickTop="1">
      <c r="B19" s="6"/>
      <c r="C19" s="22" t="s">
        <v>4</v>
      </c>
      <c r="D19" s="20">
        <v>90</v>
      </c>
      <c r="E19" s="9"/>
      <c r="H19" s="8"/>
    </row>
    <row r="20" spans="2:8" ht="33" customHeight="1" thickBot="1">
      <c r="B20" s="6"/>
      <c r="C20" s="23" t="s">
        <v>7</v>
      </c>
      <c r="D20" s="20">
        <v>50</v>
      </c>
      <c r="H20" s="8"/>
    </row>
    <row r="21" spans="2:8" ht="15">
      <c r="B21" s="6"/>
      <c r="C21" s="10"/>
      <c r="D21" s="9"/>
      <c r="E21" s="9"/>
      <c r="H21" s="8"/>
    </row>
    <row r="22" spans="2:8" ht="15.75">
      <c r="B22" s="6"/>
      <c r="C22" s="18" t="s">
        <v>1</v>
      </c>
      <c r="D22" s="19">
        <f>4.4*D17*8</f>
        <v>176</v>
      </c>
      <c r="H22" s="8"/>
    </row>
    <row r="23" spans="2:8" ht="31.5">
      <c r="B23" s="6"/>
      <c r="C23" s="18" t="s">
        <v>8</v>
      </c>
      <c r="D23" s="19">
        <f>D18/D22</f>
        <v>22727.272727272728</v>
      </c>
      <c r="E23" s="9"/>
      <c r="H23" s="8"/>
    </row>
    <row r="24" spans="2:8" ht="31.5">
      <c r="B24" s="6"/>
      <c r="C24" s="18" t="s">
        <v>3</v>
      </c>
      <c r="D24" s="19">
        <f>D19-52</f>
        <v>38</v>
      </c>
      <c r="H24" s="8"/>
    </row>
    <row r="25" spans="2:8" ht="24.95" customHeight="1" thickBot="1">
      <c r="B25" s="11"/>
      <c r="C25" s="12"/>
      <c r="D25" s="12"/>
      <c r="E25" s="12"/>
      <c r="F25" s="12"/>
      <c r="G25" s="12"/>
      <c r="H25" s="13"/>
    </row>
    <row r="26" spans="2:8" ht="24.95" customHeight="1" thickBot="1"/>
    <row r="27" spans="2:8" ht="24.95" customHeight="1">
      <c r="B27" s="4"/>
      <c r="C27" s="28" t="s">
        <v>14</v>
      </c>
      <c r="D27" s="28"/>
      <c r="E27" s="28"/>
      <c r="F27" s="28"/>
      <c r="G27" s="28"/>
      <c r="H27" s="5"/>
    </row>
    <row r="28" spans="2:8" ht="24.95" customHeight="1">
      <c r="B28" s="6"/>
      <c r="C28" s="25" t="s">
        <v>13</v>
      </c>
      <c r="D28" s="25"/>
      <c r="E28" s="7"/>
      <c r="F28" s="7"/>
      <c r="G28" s="7"/>
      <c r="H28" s="8"/>
    </row>
    <row r="29" spans="2:8" ht="24.95" customHeight="1" thickBot="1">
      <c r="B29" s="6"/>
      <c r="C29" s="26"/>
      <c r="D29" s="27"/>
      <c r="H29" s="8"/>
    </row>
    <row r="30" spans="2:8" ht="31.5" customHeight="1">
      <c r="B30" s="6"/>
      <c r="C30" s="21" t="s">
        <v>0</v>
      </c>
      <c r="D30" s="20">
        <v>5</v>
      </c>
      <c r="E30" s="9"/>
      <c r="F30" s="14" t="s">
        <v>6</v>
      </c>
      <c r="G30" s="15">
        <f>D36/60*D37</f>
        <v>18939.39393939394</v>
      </c>
      <c r="H30" s="8"/>
    </row>
    <row r="31" spans="2:8" ht="36.75" customHeight="1" thickBot="1">
      <c r="B31" s="6"/>
      <c r="C31" s="22" t="s">
        <v>2</v>
      </c>
      <c r="D31" s="20">
        <v>4000000</v>
      </c>
      <c r="E31" s="9"/>
      <c r="F31" s="16" t="s">
        <v>5</v>
      </c>
      <c r="G31" s="17">
        <f>G30*D33</f>
        <v>946969.69696969702</v>
      </c>
      <c r="H31" s="8"/>
    </row>
    <row r="32" spans="2:8" ht="24.95" customHeight="1" thickTop="1">
      <c r="B32" s="6"/>
      <c r="C32" s="22" t="s">
        <v>4</v>
      </c>
      <c r="D32" s="20">
        <v>90</v>
      </c>
      <c r="E32" s="9"/>
      <c r="H32" s="8"/>
    </row>
    <row r="33" spans="2:8" ht="31.5" customHeight="1" thickBot="1">
      <c r="B33" s="6"/>
      <c r="C33" s="23" t="s">
        <v>7</v>
      </c>
      <c r="D33" s="20">
        <v>50</v>
      </c>
      <c r="H33" s="8"/>
    </row>
    <row r="34" spans="2:8" ht="24.95" customHeight="1">
      <c r="B34" s="6"/>
      <c r="C34" s="10"/>
      <c r="D34" s="9"/>
      <c r="E34" s="9"/>
      <c r="H34" s="8"/>
    </row>
    <row r="35" spans="2:8" ht="30" customHeight="1">
      <c r="B35" s="6"/>
      <c r="C35" s="18" t="s">
        <v>1</v>
      </c>
      <c r="D35" s="19">
        <f>4.4*D30*8</f>
        <v>176</v>
      </c>
      <c r="H35" s="8"/>
    </row>
    <row r="36" spans="2:8" ht="31.5" customHeight="1">
      <c r="B36" s="6"/>
      <c r="C36" s="18" t="s">
        <v>8</v>
      </c>
      <c r="D36" s="19">
        <f>D31/D35</f>
        <v>22727.272727272728</v>
      </c>
      <c r="E36" s="9"/>
      <c r="H36" s="8"/>
    </row>
    <row r="37" spans="2:8" ht="30" customHeight="1">
      <c r="B37" s="6"/>
      <c r="C37" s="18" t="s">
        <v>3</v>
      </c>
      <c r="D37" s="19">
        <f>D32-40</f>
        <v>50</v>
      </c>
      <c r="H37" s="8"/>
    </row>
    <row r="38" spans="2:8" ht="24.95" customHeight="1" thickBot="1">
      <c r="B38" s="11"/>
      <c r="C38" s="12"/>
      <c r="D38" s="12"/>
      <c r="E38" s="12"/>
      <c r="F38" s="12"/>
      <c r="G38" s="12"/>
      <c r="H38" s="13"/>
    </row>
  </sheetData>
  <mergeCells count="6">
    <mergeCell ref="C28:D29"/>
    <mergeCell ref="C2:G2"/>
    <mergeCell ref="C14:G14"/>
    <mergeCell ref="C3:D4"/>
    <mergeCell ref="C15:D16"/>
    <mergeCell ref="C27:G27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Calculator for a meeting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Ilkhom Ikromov</dc:creator>
  <cp:lastModifiedBy>Axmеdova Muxabbat</cp:lastModifiedBy>
  <dcterms:created xsi:type="dcterms:W3CDTF">2024-01-29T11:04:36Z</dcterms:created>
  <dcterms:modified xsi:type="dcterms:W3CDTF">2024-02-20T07:42:29Z</dcterms:modified>
</cp:coreProperties>
</file>